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<sst xmlns="http://schemas.openxmlformats.org/spreadsheetml/2006/main" count="341" uniqueCount="105">
  <si>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</si>
  <si>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</si>
  <si>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</si>
  <si>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</si>
  <si>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</si>
  <si>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</si>
  <si>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</si>
  <si>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</si>
  <si>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</si>
  <si>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</si>
  <si>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</si>
  <si>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</si>
  <si>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</si>
  <si>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</si>
  <si>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</si>
  <si>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</si>
  <si>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</si>
  <si>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</si>
  <si>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</si>
  <si>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</si>
  <si>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</si>
  <si>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</si>
  <si>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</si>
  <si>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</si>
  <si>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</si>
  <si>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</si>
  <si>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</si>
  <si>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</si>
  <si>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</si>
  <si>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</si>
  <si>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</si>
  <si>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</si>
  <si>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</si>
  <si>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</si>
  <si>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</si>
  <si>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</si>
  <si>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</si>
  <si>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</si>
  <si>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</si>
  <si>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МКОУ-Казанская СОШ</t>
  </si>
  <si>
    <t>директор</t>
  </si>
  <si>
    <t>Зейбель П.В.</t>
  </si>
  <si>
    <t>Плов из отварной говядины</t>
  </si>
  <si>
    <t>54-11м</t>
  </si>
  <si>
    <t>Пшеничный</t>
  </si>
  <si>
    <t>пром</t>
  </si>
  <si>
    <t>Чай с сахаром</t>
  </si>
  <si>
    <t>54-2гн</t>
  </si>
  <si>
    <t>Яблоко</t>
  </si>
  <si>
    <t>Каша жидкая молочная манная</t>
  </si>
  <si>
    <t>54-27к</t>
  </si>
  <si>
    <t>Сок абрикосовый</t>
  </si>
  <si>
    <t>Сыр твердых сортов в нарезке</t>
  </si>
  <si>
    <t>Компот из смородины</t>
  </si>
  <si>
    <t>54-7хн</t>
  </si>
  <si>
    <t>Ржаной</t>
  </si>
  <si>
    <t>Банан</t>
  </si>
  <si>
    <t>Рис отварной</t>
  </si>
  <si>
    <t>54-6г</t>
  </si>
  <si>
    <t>Чай с яблоком и сахаром</t>
  </si>
  <si>
    <t>54-46гн</t>
  </si>
  <si>
    <t>Какао с молоком</t>
  </si>
  <si>
    <t>54-21гн</t>
  </si>
  <si>
    <t xml:space="preserve"> </t>
  </si>
  <si>
    <t>Мандарин</t>
  </si>
  <si>
    <t>кисломолоч.</t>
  </si>
  <si>
    <t>Компот из смеси сухофруктов</t>
  </si>
  <si>
    <t>54-22гн</t>
  </si>
  <si>
    <t>Компот из кураги</t>
  </si>
  <si>
    <t>54-2хн</t>
  </si>
  <si>
    <t>54-1хн</t>
  </si>
  <si>
    <t>54-2м</t>
  </si>
  <si>
    <t>Картофельное пюре</t>
  </si>
  <si>
    <t>54-11г</t>
  </si>
  <si>
    <t>Каша гречневая рассыпчатая</t>
  </si>
  <si>
    <t>54-4г</t>
  </si>
  <si>
    <t>Макароны отварные</t>
  </si>
  <si>
    <t>54-1г</t>
  </si>
  <si>
    <t>54-1з</t>
  </si>
  <si>
    <t>Чай с лимоном и сахаром</t>
  </si>
  <si>
    <t>54-3гн</t>
  </si>
  <si>
    <t>Котлеты Домашние</t>
  </si>
  <si>
    <t>п\ф</t>
  </si>
  <si>
    <t xml:space="preserve">закуска </t>
  </si>
  <si>
    <t>Огурец в нарезке</t>
  </si>
  <si>
    <t>Гуляш из говядины</t>
  </si>
  <si>
    <t>Жаркое по-домашнему</t>
  </si>
  <si>
    <t>54-9м</t>
  </si>
  <si>
    <t>Кофейный напиток с молоком</t>
  </si>
  <si>
    <t>54-23гн</t>
  </si>
  <si>
    <t>Апельсин</t>
  </si>
  <si>
    <t>Пельмени</t>
  </si>
  <si>
    <t>Тефтель Натуральная,Соус красный основной</t>
  </si>
  <si>
    <t>54-3соус</t>
  </si>
  <si>
    <t>Запеканка картофельная с говядиной</t>
  </si>
  <si>
    <t>54-26м</t>
  </si>
  <si>
    <t>Помидор в нарезке</t>
  </si>
  <si>
    <t>54-3з</t>
  </si>
  <si>
    <t>Курица отварная,Соус красный основной</t>
  </si>
  <si>
    <t>54-21м,54-3соус</t>
  </si>
  <si>
    <t>Борщ с капустой и картофелем</t>
  </si>
  <si>
    <t>54-22с</t>
  </si>
  <si>
    <t>Какао с молоком сгущенным</t>
  </si>
  <si>
    <t>выпечка</t>
  </si>
  <si>
    <t>Булочка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</si>
</sst>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200</v>
      </c>
      <c r="G6" s="40">
        <v>5.3</v>
      </c>
      <c r="H6" s="40">
        <v>5.7</v>
      </c>
      <c r="I6" s="40">
        <v>25.3</v>
      </c>
      <c r="J6" s="40">
        <v>174.2</v>
      </c>
      <c r="K6" s="41" t="s">
        <v>50</v>
      </c>
      <c r="L6" s="40">
        <v>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1</v>
      </c>
      <c r="H8" s="43">
        <v>0</v>
      </c>
      <c r="I8" s="43">
        <v>25.4</v>
      </c>
      <c r="J8" s="43">
        <v>105.6</v>
      </c>
      <c r="K8" s="44" t="s">
        <v>45</v>
      </c>
      <c r="L8" s="43">
        <v>14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45</v>
      </c>
      <c r="L9" s="43">
        <v>2.2000000000000002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45</v>
      </c>
      <c r="L10" s="43">
        <v>23</v>
      </c>
    </row>
    <row r="11" spans="1:12" ht="15">
      <c r="A11" s="23"/>
      <c r="B11" s="15"/>
      <c r="C11" s="11"/>
      <c r="D11" s="6" t="s">
        <v>65</v>
      </c>
      <c r="E11" s="42" t="s">
        <v>52</v>
      </c>
      <c r="F11" s="43">
        <v>35</v>
      </c>
      <c r="G11" s="43">
        <v>8.1</v>
      </c>
      <c r="H11" s="43">
        <v>10.3</v>
      </c>
      <c r="I11" s="43">
        <v>0</v>
      </c>
      <c r="J11" s="43">
        <v>125.4</v>
      </c>
      <c r="K11" s="44" t="s">
        <v>78</v>
      </c>
      <c r="L11" s="43">
        <v>24.9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17.299999999999997</v>
      </c>
      <c r="H13" s="19">
        <f t="shared" si="0"/>
        <v>16.8</v>
      </c>
      <c r="I13" s="19">
        <f t="shared" si="0"/>
        <v>80.2</v>
      </c>
      <c r="J13" s="19">
        <f t="shared" si="0"/>
        <v>542.09999999999991</v>
      </c>
      <c r="K13" s="25"/>
      <c r="L13" s="19">
        <f t="shared" ref="L13" si="1">SUM(L6:L12)</f>
        <v>79.099999999999994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615</v>
      </c>
      <c r="G24" s="32">
        <f t="shared" ref="G24:J24" si="4">G13+G23</f>
        <v>17.299999999999997</v>
      </c>
      <c r="H24" s="32">
        <f t="shared" si="4"/>
        <v>16.8</v>
      </c>
      <c r="I24" s="32">
        <f t="shared" si="4"/>
        <v>80.2</v>
      </c>
      <c r="J24" s="32">
        <f t="shared" si="4"/>
        <v>542.09999999999991</v>
      </c>
      <c r="K24" s="32"/>
      <c r="L24" s="32">
        <f t="shared" ref="L24" si="5">L13+L23</f>
        <v>79.099999999999994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15.3</v>
      </c>
      <c r="H25" s="40">
        <v>14.7</v>
      </c>
      <c r="I25" s="40">
        <v>38.6</v>
      </c>
      <c r="J25" s="40">
        <v>348.2</v>
      </c>
      <c r="K25" s="41" t="s">
        <v>43</v>
      </c>
      <c r="L25" s="40">
        <v>54</v>
      </c>
    </row>
    <row r="26" spans="1:12" ht="15">
      <c r="A26" s="14"/>
      <c r="B26" s="15"/>
      <c r="C26" s="11"/>
      <c r="D26" s="6" t="s">
        <v>21</v>
      </c>
      <c r="E26" s="42" t="s">
        <v>63</v>
      </c>
      <c r="F26" s="43" t="s">
        <v>63</v>
      </c>
      <c r="G26" s="43" t="s">
        <v>63</v>
      </c>
      <c r="H26" s="43" t="s">
        <v>63</v>
      </c>
      <c r="I26" s="43" t="s">
        <v>63</v>
      </c>
      <c r="J26" s="43" t="s">
        <v>63</v>
      </c>
      <c r="K26" s="44" t="s">
        <v>63</v>
      </c>
      <c r="L26" s="43" t="s">
        <v>63</v>
      </c>
    </row>
    <row r="27" spans="1:12" ht="1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80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3.3</v>
      </c>
      <c r="H28" s="43">
        <v>0.6</v>
      </c>
      <c r="I28" s="43">
        <v>16.7</v>
      </c>
      <c r="J28" s="43">
        <v>85.4</v>
      </c>
      <c r="K28" s="44" t="s">
        <v>45</v>
      </c>
      <c r="L28" s="43">
        <v>5.0999999999999996</v>
      </c>
    </row>
    <row r="29" spans="1:12" ht="15">
      <c r="A29" s="14"/>
      <c r="B29" s="15"/>
      <c r="C29" s="11"/>
      <c r="D29" s="7" t="s">
        <v>24</v>
      </c>
      <c r="E29" s="42" t="s">
        <v>64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45</v>
      </c>
      <c r="L29" s="43">
        <v>26</v>
      </c>
    </row>
    <row r="30" spans="1:12" ht="1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19.600000000000001</v>
      </c>
      <c r="H32" s="19">
        <f t="shared" ref="H32" si="7">SUM(H25:H31)</f>
        <v>15.599999999999998</v>
      </c>
      <c r="I32" s="19">
        <f t="shared" ref="I32" si="8">SUM(I25:I31)</f>
        <v>69.400000000000006</v>
      </c>
      <c r="J32" s="19">
        <f t="shared" ref="J32:L32" si="9">SUM(J25:J31)</f>
        <v>496.5</v>
      </c>
      <c r="K32" s="25"/>
      <c r="L32" s="19">
        <f t="shared" si="9"/>
        <v>90.1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19.600000000000001</v>
      </c>
      <c r="H43" s="32">
        <f t="shared" ref="H43" si="15">H32+H42</f>
        <v>15.599999999999998</v>
      </c>
      <c r="I43" s="32">
        <f t="shared" ref="I43" si="16">I32+I42</f>
        <v>69.400000000000006</v>
      </c>
      <c r="J43" s="32">
        <f t="shared" ref="J43:L43" si="17">J32+J42</f>
        <v>496.5</v>
      </c>
      <c r="K43" s="32"/>
      <c r="L43" s="32">
        <f t="shared" si="17"/>
        <v>90.1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4.0999999999999996</v>
      </c>
      <c r="H44" s="40">
        <v>7.1</v>
      </c>
      <c r="I44" s="40">
        <v>26.4</v>
      </c>
      <c r="J44" s="40">
        <v>185.8</v>
      </c>
      <c r="K44" s="41" t="s">
        <v>73</v>
      </c>
      <c r="L44" s="40">
        <v>10.210000000000001</v>
      </c>
    </row>
    <row r="45" spans="1:12" ht="15">
      <c r="A45" s="23"/>
      <c r="B45" s="15"/>
      <c r="C45" s="11"/>
      <c r="D45" s="6" t="s">
        <v>21</v>
      </c>
      <c r="E45" s="42" t="s">
        <v>81</v>
      </c>
      <c r="F45" s="43">
        <v>90</v>
      </c>
      <c r="G45" s="43">
        <v>11.6</v>
      </c>
      <c r="H45" s="43">
        <v>9.1999999999999993</v>
      </c>
      <c r="I45" s="43">
        <v>7</v>
      </c>
      <c r="J45" s="43">
        <v>157.4</v>
      </c>
      <c r="K45" s="44" t="s">
        <v>82</v>
      </c>
      <c r="L45" s="43">
        <v>37</v>
      </c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70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45</v>
      </c>
      <c r="L47" s="43">
        <v>2.2000000000000002</v>
      </c>
    </row>
    <row r="48" spans="1:12" ht="15">
      <c r="A48" s="23"/>
      <c r="B48" s="15"/>
      <c r="C48" s="11"/>
      <c r="D48" s="7" t="s">
        <v>24</v>
      </c>
      <c r="E48" s="42" t="s">
        <v>63</v>
      </c>
      <c r="F48" s="43" t="s">
        <v>63</v>
      </c>
      <c r="G48" s="43" t="s">
        <v>63</v>
      </c>
      <c r="H48" s="43" t="s">
        <v>63</v>
      </c>
      <c r="I48" s="43" t="s">
        <v>63</v>
      </c>
      <c r="J48" s="43" t="s">
        <v>63</v>
      </c>
      <c r="K48" s="44" t="s">
        <v>63</v>
      </c>
      <c r="L48" s="43" t="s">
        <v>63</v>
      </c>
    </row>
    <row r="49" spans="1:12" ht="15">
      <c r="A49" s="23"/>
      <c r="B49" s="15"/>
      <c r="C49" s="11"/>
      <c r="D49" s="6" t="s">
        <v>83</v>
      </c>
      <c r="E49" s="42" t="s">
        <v>84</v>
      </c>
      <c r="F49" s="43">
        <v>60</v>
      </c>
      <c r="G49" s="43">
        <v>0.5</v>
      </c>
      <c r="H49" s="43">
        <v>0.1</v>
      </c>
      <c r="I49" s="43">
        <v>1.5</v>
      </c>
      <c r="J49" s="43">
        <v>8.5</v>
      </c>
      <c r="K49" s="44" t="s">
        <v>45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503.00000000000006</v>
      </c>
      <c r="K51" s="25"/>
      <c r="L51" s="19">
        <f t="shared" si="21"/>
        <v>70.41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19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503.00000000000006</v>
      </c>
      <c r="K62" s="32"/>
      <c r="L62" s="32">
        <f t="shared" si="29"/>
        <v>70.41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11</v>
      </c>
      <c r="H63" s="40">
        <v>8.5</v>
      </c>
      <c r="I63" s="40">
        <v>47.9</v>
      </c>
      <c r="J63" s="40">
        <v>311.60000000000002</v>
      </c>
      <c r="K63" s="41" t="s">
        <v>75</v>
      </c>
      <c r="L63" s="40">
        <v>11</v>
      </c>
    </row>
    <row r="64" spans="1:12" ht="15">
      <c r="A64" s="23"/>
      <c r="B64" s="15"/>
      <c r="C64" s="11"/>
      <c r="D64" s="6" t="s">
        <v>21</v>
      </c>
      <c r="E64" s="42" t="s">
        <v>85</v>
      </c>
      <c r="F64" s="43">
        <v>90</v>
      </c>
      <c r="G64" s="43">
        <v>15.3</v>
      </c>
      <c r="H64" s="43">
        <v>14.9</v>
      </c>
      <c r="I64" s="43">
        <v>3.5</v>
      </c>
      <c r="J64" s="43">
        <v>208.9</v>
      </c>
      <c r="K64" s="44" t="s">
        <v>71</v>
      </c>
      <c r="L64" s="43">
        <v>55</v>
      </c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45</v>
      </c>
      <c r="L66" s="43">
        <v>2.2000000000000002</v>
      </c>
    </row>
    <row r="67" spans="1:12" ht="15">
      <c r="A67" s="23"/>
      <c r="B67" s="15"/>
      <c r="C67" s="11"/>
      <c r="D67" s="7" t="s">
        <v>24</v>
      </c>
      <c r="E67" s="42" t="s">
        <v>63</v>
      </c>
      <c r="F67" s="43" t="s">
        <v>63</v>
      </c>
      <c r="G67" s="43" t="s">
        <v>63</v>
      </c>
      <c r="H67" s="43" t="s">
        <v>63</v>
      </c>
      <c r="I67" s="43" t="s">
        <v>63</v>
      </c>
      <c r="J67" s="43" t="s">
        <v>63</v>
      </c>
      <c r="K67" s="44" t="s">
        <v>63</v>
      </c>
      <c r="L67" s="43" t="s">
        <v>63</v>
      </c>
    </row>
    <row r="68" spans="1:12" ht="15">
      <c r="A68" s="23"/>
      <c r="B68" s="15"/>
      <c r="C68" s="11"/>
      <c r="D68" s="6" t="s">
        <v>63</v>
      </c>
      <c r="E68" s="42" t="s">
        <v>63</v>
      </c>
      <c r="F68" s="43" t="s">
        <v>63</v>
      </c>
      <c r="G68" s="43" t="s">
        <v>63</v>
      </c>
      <c r="H68" s="43" t="s">
        <v>63</v>
      </c>
      <c r="I68" s="43" t="s">
        <v>63</v>
      </c>
      <c r="J68" s="43" t="s">
        <v>63</v>
      </c>
      <c r="K68" s="44" t="s">
        <v>63</v>
      </c>
      <c r="L68" s="43" t="s">
        <v>63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30.3</v>
      </c>
      <c r="H70" s="19">
        <f t="shared" ref="H70" si="31">SUM(H63:H69)</f>
        <v>23.799999999999997</v>
      </c>
      <c r="I70" s="19">
        <f t="shared" ref="I70" si="32">SUM(I63:I69)</f>
        <v>82.4</v>
      </c>
      <c r="J70" s="19">
        <f t="shared" ref="J70:L70" si="33">SUM(J63:J69)</f>
        <v>664.5</v>
      </c>
      <c r="K70" s="25"/>
      <c r="L70" s="19">
        <f t="shared" si="33"/>
        <v>73.2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30.3</v>
      </c>
      <c r="H81" s="32">
        <f t="shared" ref="H81" si="39">H70+H80</f>
        <v>23.799999999999997</v>
      </c>
      <c r="I81" s="32">
        <f t="shared" ref="I81" si="40">I70+I80</f>
        <v>82.4</v>
      </c>
      <c r="J81" s="32">
        <f t="shared" ref="J81:L81" si="41">J70+J80</f>
        <v>664.5</v>
      </c>
      <c r="K81" s="32"/>
      <c r="L81" s="32">
        <f t="shared" si="41"/>
        <v>73.2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150</v>
      </c>
      <c r="G82" s="40">
        <v>15</v>
      </c>
      <c r="H82" s="40">
        <v>14.1</v>
      </c>
      <c r="I82" s="40">
        <v>12.9</v>
      </c>
      <c r="J82" s="40">
        <v>238.4</v>
      </c>
      <c r="K82" s="41" t="s">
        <v>87</v>
      </c>
      <c r="L82" s="40">
        <v>42</v>
      </c>
    </row>
    <row r="83" spans="1:12" ht="1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89</v>
      </c>
      <c r="L84" s="43">
        <v>12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50</v>
      </c>
      <c r="G85" s="43">
        <v>3.3</v>
      </c>
      <c r="H85" s="43">
        <v>0.6</v>
      </c>
      <c r="I85" s="43">
        <v>16.7</v>
      </c>
      <c r="J85" s="43">
        <v>85.4</v>
      </c>
      <c r="K85" s="44" t="s">
        <v>45</v>
      </c>
      <c r="L85" s="43">
        <v>3.1</v>
      </c>
    </row>
    <row r="86" spans="1:12" ht="15">
      <c r="A86" s="23"/>
      <c r="B86" s="15"/>
      <c r="C86" s="11"/>
      <c r="D86" s="7" t="s">
        <v>24</v>
      </c>
      <c r="E86" s="42" t="s">
        <v>90</v>
      </c>
      <c r="F86" s="43">
        <v>200</v>
      </c>
      <c r="G86" s="43">
        <v>1.8</v>
      </c>
      <c r="H86" s="43">
        <v>0.4</v>
      </c>
      <c r="I86" s="43">
        <v>16.2</v>
      </c>
      <c r="J86" s="43">
        <v>75.599999999999994</v>
      </c>
      <c r="K86" s="44" t="s">
        <v>45</v>
      </c>
      <c r="L86" s="43">
        <v>40.5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</v>
      </c>
      <c r="H89" s="19">
        <f t="shared" ref="H89" si="43">SUM(H82:H88)</f>
        <v>18</v>
      </c>
      <c r="I89" s="19">
        <f t="shared" ref="I89" si="44">SUM(I82:I88)</f>
        <v>57</v>
      </c>
      <c r="J89" s="19">
        <f t="shared" ref="J89:L89" si="45">SUM(J82:J88)</f>
        <v>485.4</v>
      </c>
      <c r="K89" s="25"/>
      <c r="L89" s="19">
        <f t="shared" si="45"/>
        <v>97.6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24</v>
      </c>
      <c r="H100" s="32">
        <f t="shared" ref="H100" si="51">H89+H99</f>
        <v>18</v>
      </c>
      <c r="I100" s="32">
        <f t="shared" ref="I100" si="52">I89+I99</f>
        <v>57</v>
      </c>
      <c r="J100" s="32">
        <f t="shared" ref="J100:L100" si="53">J89+J99</f>
        <v>485.4</v>
      </c>
      <c r="K100" s="32"/>
      <c r="L100" s="32">
        <f t="shared" si="53"/>
        <v>97.6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150</v>
      </c>
      <c r="G101" s="40">
        <v>14</v>
      </c>
      <c r="H101" s="40">
        <v>18.3</v>
      </c>
      <c r="I101" s="40">
        <v>18.399999999999999</v>
      </c>
      <c r="J101" s="40">
        <v>294.7</v>
      </c>
      <c r="K101" s="41" t="s">
        <v>82</v>
      </c>
      <c r="L101" s="40">
        <v>40</v>
      </c>
    </row>
    <row r="102" spans="1:12" ht="15">
      <c r="A102" s="23"/>
      <c r="B102" s="15"/>
      <c r="C102" s="11"/>
      <c r="D102" s="6" t="s">
        <v>21</v>
      </c>
      <c r="E102" s="42" t="s">
        <v>63</v>
      </c>
      <c r="F102" s="43" t="s">
        <v>63</v>
      </c>
      <c r="G102" s="43" t="s">
        <v>63</v>
      </c>
      <c r="H102" s="43" t="s">
        <v>63</v>
      </c>
      <c r="I102" s="43" t="s">
        <v>63</v>
      </c>
      <c r="J102" s="43" t="s">
        <v>63</v>
      </c>
      <c r="K102" s="44" t="s">
        <v>63</v>
      </c>
      <c r="L102" s="43" t="s">
        <v>63</v>
      </c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62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2</v>
      </c>
      <c r="H104" s="43">
        <v>0.4</v>
      </c>
      <c r="I104" s="43">
        <v>10</v>
      </c>
      <c r="J104" s="43">
        <v>51.2</v>
      </c>
      <c r="K104" s="44" t="s">
        <v>45</v>
      </c>
      <c r="L104" s="43">
        <v>3.1</v>
      </c>
    </row>
    <row r="105" spans="1:12" ht="15">
      <c r="A105" s="23"/>
      <c r="B105" s="15"/>
      <c r="C105" s="11"/>
      <c r="D105" s="7" t="s">
        <v>24</v>
      </c>
      <c r="E105" s="42" t="s">
        <v>56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45</v>
      </c>
      <c r="L105" s="43">
        <v>30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</v>
      </c>
      <c r="H108" s="19">
        <f t="shared" si="54"/>
        <v>23</v>
      </c>
      <c r="I108" s="19">
        <f t="shared" si="54"/>
        <v>72.400000000000006</v>
      </c>
      <c r="J108" s="19">
        <f t="shared" si="54"/>
        <v>588.1</v>
      </c>
      <c r="K108" s="25"/>
      <c r="L108" s="19">
        <f t="shared" ref="L108" si="55">SUM(L101:L107)</f>
        <v>88.1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23</v>
      </c>
      <c r="H119" s="32">
        <f t="shared" ref="H119" si="59">H108+H118</f>
        <v>23</v>
      </c>
      <c r="I119" s="32">
        <f t="shared" ref="I119" si="60">I108+I118</f>
        <v>72.400000000000006</v>
      </c>
      <c r="J119" s="32">
        <f t="shared" ref="J119:L119" si="61">J108+J118</f>
        <v>588.1</v>
      </c>
      <c r="K119" s="32"/>
      <c r="L119" s="32">
        <f t="shared" si="61"/>
        <v>88.1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77</v>
      </c>
      <c r="L120" s="40">
        <v>10</v>
      </c>
    </row>
    <row r="121" spans="1:12" ht="15">
      <c r="A121" s="14"/>
      <c r="B121" s="15"/>
      <c r="C121" s="11"/>
      <c r="D121" s="6" t="s">
        <v>21</v>
      </c>
      <c r="E121" s="42" t="s">
        <v>92</v>
      </c>
      <c r="F121" s="43">
        <v>105</v>
      </c>
      <c r="G121" s="43">
        <v>9.3000000000000007</v>
      </c>
      <c r="H121" s="43">
        <v>7.5</v>
      </c>
      <c r="I121" s="43">
        <v>8.3000000000000007</v>
      </c>
      <c r="J121" s="43">
        <v>137.30000000000001</v>
      </c>
      <c r="K121" s="44" t="s">
        <v>93</v>
      </c>
      <c r="L121" s="43">
        <v>35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</v>
      </c>
      <c r="H122" s="43">
        <v>0.1</v>
      </c>
      <c r="I122" s="43">
        <v>8.4</v>
      </c>
      <c r="J122" s="43">
        <v>35.5</v>
      </c>
      <c r="K122" s="44" t="s">
        <v>54</v>
      </c>
      <c r="L122" s="43">
        <v>13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45</v>
      </c>
      <c r="L123" s="43">
        <v>3.7</v>
      </c>
    </row>
    <row r="124" spans="1:12" ht="15">
      <c r="A124" s="14"/>
      <c r="B124" s="15"/>
      <c r="C124" s="11"/>
      <c r="D124" s="7" t="s">
        <v>24</v>
      </c>
      <c r="E124" s="42" t="s">
        <v>63</v>
      </c>
      <c r="F124" s="43" t="s">
        <v>63</v>
      </c>
      <c r="G124" s="43" t="s">
        <v>63</v>
      </c>
      <c r="H124" s="43" t="s">
        <v>63</v>
      </c>
      <c r="I124" s="43" t="s">
        <v>63</v>
      </c>
      <c r="J124" s="43" t="s">
        <v>63</v>
      </c>
      <c r="K124" s="44" t="s">
        <v>63</v>
      </c>
      <c r="L124" s="43" t="s">
        <v>63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18.700000000000003</v>
      </c>
      <c r="H127" s="19">
        <f t="shared" si="62"/>
        <v>12.9</v>
      </c>
      <c r="I127" s="19">
        <f t="shared" si="62"/>
        <v>74.099999999999994</v>
      </c>
      <c r="J127" s="19">
        <f t="shared" si="62"/>
        <v>486.8</v>
      </c>
      <c r="K127" s="25"/>
      <c r="L127" s="19">
        <f t="shared" ref="L127" si="63">SUM(L120:L126)</f>
        <v>61.7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505</v>
      </c>
      <c r="G138" s="32">
        <f t="shared" ref="G138" si="66">G127+G137</f>
        <v>18.700000000000003</v>
      </c>
      <c r="H138" s="32">
        <f t="shared" ref="H138" si="67">H127+H137</f>
        <v>12.9</v>
      </c>
      <c r="I138" s="32">
        <f t="shared" ref="I138" si="68">I127+I137</f>
        <v>74.099999999999994</v>
      </c>
      <c r="J138" s="32">
        <f t="shared" ref="J138:L138" si="69">J127+J137</f>
        <v>486.8</v>
      </c>
      <c r="K138" s="32"/>
      <c r="L138" s="32">
        <f t="shared" si="69"/>
        <v>61.7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23.6</v>
      </c>
      <c r="H139" s="40">
        <v>23.2</v>
      </c>
      <c r="I139" s="40">
        <v>26.5</v>
      </c>
      <c r="J139" s="40">
        <v>408.6</v>
      </c>
      <c r="K139" s="41" t="s">
        <v>95</v>
      </c>
      <c r="L139" s="40">
        <v>40</v>
      </c>
    </row>
    <row r="140" spans="1:12" ht="15">
      <c r="A140" s="23"/>
      <c r="B140" s="15"/>
      <c r="C140" s="11"/>
      <c r="D140" s="6" t="s">
        <v>26</v>
      </c>
      <c r="E140" s="42" t="s">
        <v>96</v>
      </c>
      <c r="F140" s="43">
        <v>60</v>
      </c>
      <c r="G140" s="43">
        <v>0.7</v>
      </c>
      <c r="H140" s="43">
        <v>0.1</v>
      </c>
      <c r="I140" s="43">
        <v>2.2999999999999998</v>
      </c>
      <c r="J140" s="43">
        <v>12.8</v>
      </c>
      <c r="K140" s="44" t="s">
        <v>97</v>
      </c>
      <c r="L140" s="43">
        <v>18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1</v>
      </c>
      <c r="H141" s="43">
        <v>0.1</v>
      </c>
      <c r="I141" s="43">
        <v>15.6</v>
      </c>
      <c r="J141" s="43">
        <v>66.900000000000006</v>
      </c>
      <c r="K141" s="44" t="s">
        <v>69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45</v>
      </c>
      <c r="L142" s="43">
        <v>2.9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28.3</v>
      </c>
      <c r="H146" s="19">
        <f t="shared" si="70"/>
        <v>23.700000000000003</v>
      </c>
      <c r="I146" s="19">
        <f t="shared" si="70"/>
        <v>64.099999999999994</v>
      </c>
      <c r="J146" s="19">
        <f t="shared" si="70"/>
        <v>582.1</v>
      </c>
      <c r="K146" s="25"/>
      <c r="L146" s="19">
        <f t="shared" ref="L146" si="71">SUM(L139:L145)</f>
        <v>70.900000000000006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28.3</v>
      </c>
      <c r="H157" s="32">
        <f t="shared" ref="H157" si="75">H146+H156</f>
        <v>23.700000000000003</v>
      </c>
      <c r="I157" s="32">
        <f t="shared" ref="I157" si="76">I146+I156</f>
        <v>64.099999999999994</v>
      </c>
      <c r="J157" s="32">
        <f t="shared" ref="J157:L157" si="77">J146+J156</f>
        <v>582.1</v>
      </c>
      <c r="K157" s="32"/>
      <c r="L157" s="32">
        <f t="shared" si="77"/>
        <v>70.900000000000006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58</v>
      </c>
      <c r="L158" s="40">
        <v>15</v>
      </c>
    </row>
    <row r="159" spans="1:12" ht="25.5">
      <c r="A159" s="23"/>
      <c r="B159" s="15"/>
      <c r="C159" s="11"/>
      <c r="D159" s="6" t="s">
        <v>21</v>
      </c>
      <c r="E159" s="42" t="s">
        <v>98</v>
      </c>
      <c r="F159" s="43">
        <v>125</v>
      </c>
      <c r="G159" s="43">
        <v>32.9</v>
      </c>
      <c r="H159" s="43">
        <v>3</v>
      </c>
      <c r="I159" s="43">
        <v>3.3</v>
      </c>
      <c r="J159" s="43">
        <v>172.5</v>
      </c>
      <c r="K159" s="44" t="s">
        <v>99</v>
      </c>
      <c r="L159" s="43">
        <v>41</v>
      </c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60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55</v>
      </c>
      <c r="F161" s="43">
        <v>50</v>
      </c>
      <c r="G161" s="43">
        <v>3.3</v>
      </c>
      <c r="H161" s="43">
        <v>0.6</v>
      </c>
      <c r="I161" s="43">
        <v>16.7</v>
      </c>
      <c r="J161" s="43">
        <v>85.4</v>
      </c>
      <c r="K161" s="44" t="s">
        <v>45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63</v>
      </c>
      <c r="F163" s="43" t="s">
        <v>63</v>
      </c>
      <c r="G163" s="43" t="s">
        <v>63</v>
      </c>
      <c r="H163" s="43" t="s">
        <v>63</v>
      </c>
      <c r="I163" s="43" t="s">
        <v>63</v>
      </c>
      <c r="J163" s="43" t="s">
        <v>63</v>
      </c>
      <c r="K163" s="44" t="s">
        <v>63</v>
      </c>
      <c r="L163" s="43" t="s">
        <v>63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40</v>
      </c>
      <c r="H165" s="19">
        <f t="shared" si="78"/>
        <v>8.5</v>
      </c>
      <c r="I165" s="19">
        <f t="shared" si="78"/>
        <v>63.899999999999991</v>
      </c>
      <c r="J165" s="19">
        <f t="shared" si="78"/>
        <v>493.1</v>
      </c>
      <c r="K165" s="25"/>
      <c r="L165" s="19">
        <f t="shared" ref="L165" si="79">SUM(L158:L164)</f>
        <v>67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40</v>
      </c>
      <c r="H176" s="32">
        <f t="shared" ref="H176" si="83">H165+H175</f>
        <v>8.5</v>
      </c>
      <c r="I176" s="32">
        <f t="shared" ref="I176" si="84">I165+I175</f>
        <v>63.899999999999991</v>
      </c>
      <c r="J176" s="32">
        <f t="shared" ref="J176:L176" si="85">J165+J175</f>
        <v>493.1</v>
      </c>
      <c r="K176" s="32"/>
      <c r="L176" s="32">
        <f t="shared" si="85"/>
        <v>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4.3</v>
      </c>
      <c r="H177" s="40">
        <v>3.5</v>
      </c>
      <c r="I177" s="40">
        <v>7.5</v>
      </c>
      <c r="J177" s="40">
        <v>78.3</v>
      </c>
      <c r="K177" s="41" t="s">
        <v>101</v>
      </c>
      <c r="L177" s="40">
        <v>20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44" t="s">
        <v>67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45</v>
      </c>
      <c r="L180" s="43">
        <v>3.7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103</v>
      </c>
      <c r="E182" s="42" t="s">
        <v>104</v>
      </c>
      <c r="F182" s="43">
        <v>90</v>
      </c>
      <c r="G182" s="43">
        <v>14.8</v>
      </c>
      <c r="H182" s="43">
        <v>18.5</v>
      </c>
      <c r="I182" s="43">
        <v>27</v>
      </c>
      <c r="J182" s="43">
        <v>334.2</v>
      </c>
      <c r="K182" s="44" t="s">
        <v>45</v>
      </c>
      <c r="L182" s="43">
        <v>24.5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24.9</v>
      </c>
      <c r="H184" s="19">
        <f t="shared" si="86"/>
        <v>25.6</v>
      </c>
      <c r="I184" s="19">
        <f t="shared" si="86"/>
        <v>71.599999999999994</v>
      </c>
      <c r="J184" s="19">
        <f t="shared" si="86"/>
        <v>616.20000000000005</v>
      </c>
      <c r="K184" s="25"/>
      <c r="L184" s="19">
        <f t="shared" ref="L184" si="87">SUM(L177:L183)</f>
        <v>63.2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24.9</v>
      </c>
      <c r="H195" s="32">
        <f t="shared" ref="H195" si="91">H184+H194</f>
        <v>25.6</v>
      </c>
      <c r="I195" s="32">
        <f t="shared" ref="I195" si="92">I184+I194</f>
        <v>71.599999999999994</v>
      </c>
      <c r="J195" s="32">
        <f t="shared" ref="J195:L195" si="93">J184+J194</f>
        <v>616.20000000000005</v>
      </c>
      <c r="K195" s="32"/>
      <c r="L195" s="32">
        <f t="shared" si="93"/>
        <v>63.2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24.509999999999998</v>
      </c>
      <c r="H196" s="34">
        <f t="shared" si="94"/>
        <v>18.45</v>
      </c>
      <c r="I196" s="34">
        <f t="shared" si="94"/>
        <v>70.460000000000008</v>
      </c>
      <c r="J196" s="34">
        <f t="shared" si="94"/>
        <v>545.78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76.131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D</cp:lastModifiedBy>
  <cp:lastPrinted>2024-08-29T06:12:51Z</cp:lastPrinted>
  <dcterms:created xsi:type="dcterms:W3CDTF">2022-05-16T14:23:56Z</dcterms:created>
  <dcterms:modified xsi:type="dcterms:W3CDTF">2025-01-09T03:11:23Z</dcterms:modified>
</cp:coreProperties>
</file>